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c\Documents\Documents\1 Site Vias Seguras\Estatisticas\MG estat Abril 2017\"/>
    </mc:Choice>
  </mc:AlternateContent>
  <bookViews>
    <workbookView xWindow="0" yWindow="0" windowWidth="12000" windowHeight="10200"/>
  </bookViews>
  <sheets>
    <sheet name="2016" sheetId="1" r:id="rId1"/>
  </sheets>
  <calcPr calcId="171027"/>
</workbook>
</file>

<file path=xl/calcChain.xml><?xml version="1.0" encoding="utf-8"?>
<calcChain xmlns="http://schemas.openxmlformats.org/spreadsheetml/2006/main">
  <c r="G11" i="1" l="1"/>
  <c r="H11" i="1"/>
  <c r="I11" i="1" s="1"/>
  <c r="J11" i="1" s="1"/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<sst xmlns="http://schemas.openxmlformats.org/spreadsheetml/2006/main" count="24" uniqueCount="24">
  <si>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</si>
  <si>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</si>
  <si>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</si>
  <si>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</si>
  <si>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</si>
  <si>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</si>
  <si>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</si>
  <si>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</si>
  <si>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</si>
  <si>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</si>
  <si>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</si>
  <si>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</si>
  <si>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</si>
  <si>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</si>
  <si>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</si>
  <si>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</si>
  <si>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</si>
  <si>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</si>
  <si>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</si>
  <si>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</si>
  <si>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</si>
  <si>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Morbidade Hospitalar do SUS por Causas Externas - por local de internação - Minas Gerais</t>
  </si>
  <si>
    <t>Internações por acidente de trânsito, Minas Gerais, 2008 a 2016</t>
  </si>
  <si>
    <t>Extrato da base de dados Datasus em 25/03/2013 e 17/04/2017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</si>
</sst>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€_-;\-* #,##0\ _€_-;_-* &quot;-&quot;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0" fontId="0" fillId="0" borderId="10" xfId="0" applyBorder="1"/>
    <xf numFmtId="3" fontId="0" fillId="0" borderId="10" xfId="0" applyNumberFormat="1" applyFont="1" applyBorder="1"/>
    <xf numFmtId="3" fontId="0" fillId="0" borderId="10" xfId="0" applyNumberFormat="1" applyBorder="1"/>
    <xf numFmtId="0" fontId="16" fillId="0" borderId="10" xfId="0" applyFont="1" applyBorder="1" applyAlignment="1">
      <alignment horizontal="right"/>
    </xf>
    <xf numFmtId="41" fontId="16" fillId="0" borderId="10" xfId="0" applyNumberFormat="1" applyFont="1" applyBorder="1" applyAlignment="1">
      <alignment horizontal="center"/>
    </xf>
    <xf numFmtId="41" fontId="0" fillId="0" borderId="10" xfId="0" applyNumberFormat="1" applyBorder="1"/>
    <xf numFmtId="41" fontId="0" fillId="0" borderId="10" xfId="0" applyNumberFormat="1" applyBorder="1" applyAlignment="1">
      <alignment horizontal="center"/>
    </xf>
    <xf numFmtId="41" fontId="16" fillId="0" borderId="10" xfId="0" applyNumberFormat="1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2" zoomScaleNormal="100" workbookViewId="0">
      <selection activeCell="A29" sqref="A29"/>
    </sheetView>
  </sheetViews>
  <sheetFormatPr baseColWidth="10" defaultColWidth="11.42578125" defaultRowHeight="15" x14ac:dyDescent="0.25"/>
  <cols>
    <col min="1" max="1" width="50.140625" customWidth="1"/>
    <col min="2" max="6" width="11.7109375" style="5" customWidth="1"/>
  </cols>
  <sheetData>
    <row r="1" spans="1:10" s="9" customFormat="1" ht="12.75" x14ac:dyDescent="0.25">
      <c r="A1" s="6" t="s">
        <v>18</v>
      </c>
      <c r="B1" s="7"/>
      <c r="C1" s="7"/>
      <c r="D1" s="7"/>
      <c r="E1" s="7"/>
      <c r="F1" s="8">
        <v>42842</v>
      </c>
    </row>
    <row r="2" spans="1:10" x14ac:dyDescent="0.25">
      <c r="A2" s="2"/>
    </row>
    <row r="3" spans="1:10" x14ac:dyDescent="0.25">
      <c r="B3" s="24" t="s">
        <v>22</v>
      </c>
      <c r="C3" s="25"/>
      <c r="D3" s="25"/>
      <c r="E3" s="25"/>
      <c r="F3" s="26"/>
    </row>
    <row r="4" spans="1:10" x14ac:dyDescent="0.25">
      <c r="B4" s="27" t="s">
        <v>19</v>
      </c>
      <c r="C4" s="28"/>
      <c r="D4" s="28"/>
      <c r="E4" s="28"/>
      <c r="F4" s="29"/>
    </row>
    <row r="8" spans="1:10" ht="17.25" customHeight="1" x14ac:dyDescent="0.25">
      <c r="A8" s="1" t="s">
        <v>21</v>
      </c>
    </row>
    <row r="9" spans="1:10" ht="17.25" customHeight="1" x14ac:dyDescent="0.25">
      <c r="A9" s="1" t="s">
        <v>0</v>
      </c>
    </row>
    <row r="10" spans="1:10" ht="17.25" customHeight="1" x14ac:dyDescent="0.25">
      <c r="A10" s="1" t="s">
        <v>1</v>
      </c>
    </row>
    <row r="11" spans="1:10" ht="17.25" customHeight="1" x14ac:dyDescent="0.25">
      <c r="A11" s="13" t="s">
        <v>17</v>
      </c>
      <c r="B11" s="14">
        <v>2008</v>
      </c>
      <c r="C11" s="14">
        <f>B11+1</f>
        <v>2009</v>
      </c>
      <c r="D11" s="14">
        <f t="shared" ref="D11:F11" si="0">C11+1</f>
        <v>2010</v>
      </c>
      <c r="E11" s="14">
        <f t="shared" si="0"/>
        <v>2011</v>
      </c>
      <c r="F11" s="14">
        <f t="shared" si="0"/>
        <v>2012</v>
      </c>
      <c r="G11" s="14">
        <f t="shared" ref="G11" si="1">F11+1</f>
        <v>2013</v>
      </c>
      <c r="H11" s="14">
        <f t="shared" ref="H11" si="2">G11+1</f>
        <v>2014</v>
      </c>
      <c r="I11" s="14">
        <f t="shared" ref="I11" si="3">H11+1</f>
        <v>2015</v>
      </c>
      <c r="J11" s="14">
        <f t="shared" ref="J11" si="4">I11+1</f>
        <v>2016</v>
      </c>
    </row>
    <row r="12" spans="1:10" ht="17.25" customHeight="1" x14ac:dyDescent="0.25">
      <c r="A12" s="15" t="s">
        <v>2</v>
      </c>
      <c r="B12" s="4"/>
      <c r="C12" s="4"/>
      <c r="D12" s="4"/>
      <c r="E12" s="4"/>
      <c r="F12" s="4"/>
      <c r="G12" s="16"/>
      <c r="H12" s="16"/>
      <c r="I12" s="16"/>
      <c r="J12" s="16"/>
    </row>
    <row r="13" spans="1:10" ht="17.25" customHeight="1" x14ac:dyDescent="0.25">
      <c r="A13" s="17" t="s">
        <v>3</v>
      </c>
      <c r="B13" s="20">
        <f>B26</f>
        <v>11746</v>
      </c>
      <c r="C13" s="20">
        <f t="shared" ref="C13:F13" si="5">C26</f>
        <v>14250</v>
      </c>
      <c r="D13" s="20">
        <f t="shared" si="5"/>
        <v>16347</v>
      </c>
      <c r="E13" s="20">
        <f t="shared" si="5"/>
        <v>17983</v>
      </c>
      <c r="F13" s="20">
        <f t="shared" si="5"/>
        <v>19155</v>
      </c>
      <c r="G13" s="21">
        <v>20986</v>
      </c>
      <c r="H13" s="21">
        <v>23059</v>
      </c>
      <c r="I13" s="21">
        <v>23544</v>
      </c>
      <c r="J13" s="21">
        <v>21186</v>
      </c>
    </row>
    <row r="14" spans="1:10" ht="17.25" customHeight="1" x14ac:dyDescent="0.25">
      <c r="A14" s="18" t="s">
        <v>4</v>
      </c>
      <c r="B14" s="22">
        <v>2749</v>
      </c>
      <c r="C14" s="22">
        <v>3597</v>
      </c>
      <c r="D14" s="22">
        <v>3065</v>
      </c>
      <c r="E14" s="22">
        <v>3630</v>
      </c>
      <c r="F14" s="22">
        <v>4624</v>
      </c>
      <c r="G14" s="21">
        <v>4912</v>
      </c>
      <c r="H14" s="21">
        <v>5289</v>
      </c>
      <c r="I14" s="21">
        <v>4770</v>
      </c>
      <c r="J14" s="21">
        <v>4292</v>
      </c>
    </row>
    <row r="15" spans="1:10" ht="17.25" customHeight="1" x14ac:dyDescent="0.25">
      <c r="A15" s="18" t="s">
        <v>5</v>
      </c>
      <c r="B15" s="22">
        <v>1184</v>
      </c>
      <c r="C15" s="22">
        <v>1283</v>
      </c>
      <c r="D15" s="22">
        <v>1463</v>
      </c>
      <c r="E15" s="22">
        <v>1463</v>
      </c>
      <c r="F15" s="22">
        <v>1557</v>
      </c>
      <c r="G15" s="21">
        <v>1610</v>
      </c>
      <c r="H15" s="21">
        <v>1679</v>
      </c>
      <c r="I15" s="21">
        <v>2180</v>
      </c>
      <c r="J15" s="21">
        <v>1960</v>
      </c>
    </row>
    <row r="16" spans="1:10" ht="17.25" customHeight="1" x14ac:dyDescent="0.25">
      <c r="A16" s="18" t="s">
        <v>6</v>
      </c>
      <c r="B16" s="22">
        <v>4435</v>
      </c>
      <c r="C16" s="22">
        <v>5456</v>
      </c>
      <c r="D16" s="22">
        <v>7171</v>
      </c>
      <c r="E16" s="22">
        <v>8148</v>
      </c>
      <c r="F16" s="22">
        <v>8706</v>
      </c>
      <c r="G16" s="21">
        <v>9807</v>
      </c>
      <c r="H16" s="21">
        <v>10892</v>
      </c>
      <c r="I16" s="21">
        <v>11512</v>
      </c>
      <c r="J16" s="21">
        <v>10328</v>
      </c>
    </row>
    <row r="17" spans="1:10" ht="17.25" customHeight="1" x14ac:dyDescent="0.25">
      <c r="A17" s="18" t="s">
        <v>7</v>
      </c>
      <c r="B17" s="22">
        <v>46</v>
      </c>
      <c r="C17" s="22">
        <v>34</v>
      </c>
      <c r="D17" s="22">
        <v>39</v>
      </c>
      <c r="E17" s="22">
        <v>31</v>
      </c>
      <c r="F17" s="22">
        <v>60</v>
      </c>
      <c r="G17" s="21">
        <v>46</v>
      </c>
      <c r="H17" s="21">
        <v>63</v>
      </c>
      <c r="I17" s="21">
        <v>42</v>
      </c>
      <c r="J17" s="21">
        <v>54</v>
      </c>
    </row>
    <row r="18" spans="1:10" ht="17.25" customHeight="1" x14ac:dyDescent="0.25">
      <c r="A18" s="18" t="s">
        <v>8</v>
      </c>
      <c r="B18" s="22">
        <v>1050</v>
      </c>
      <c r="C18" s="22">
        <v>1547</v>
      </c>
      <c r="D18" s="22">
        <v>2093</v>
      </c>
      <c r="E18" s="22">
        <v>2282</v>
      </c>
      <c r="F18" s="22">
        <v>2280</v>
      </c>
      <c r="G18" s="21">
        <v>2520</v>
      </c>
      <c r="H18" s="21">
        <v>2700</v>
      </c>
      <c r="I18" s="21">
        <v>2692</v>
      </c>
      <c r="J18" s="21">
        <v>2338</v>
      </c>
    </row>
    <row r="19" spans="1:10" ht="17.25" customHeight="1" x14ac:dyDescent="0.25">
      <c r="A19" s="18" t="s">
        <v>9</v>
      </c>
      <c r="B19" s="22">
        <v>16</v>
      </c>
      <c r="C19" s="22">
        <v>19</v>
      </c>
      <c r="D19" s="22">
        <v>29</v>
      </c>
      <c r="E19" s="22">
        <v>32</v>
      </c>
      <c r="F19" s="22">
        <v>28</v>
      </c>
      <c r="G19" s="21">
        <v>27</v>
      </c>
      <c r="H19" s="21">
        <v>21</v>
      </c>
      <c r="I19" s="21">
        <v>39</v>
      </c>
      <c r="J19" s="21">
        <v>35</v>
      </c>
    </row>
    <row r="20" spans="1:10" ht="17.25" customHeight="1" x14ac:dyDescent="0.25">
      <c r="A20" s="18" t="s">
        <v>10</v>
      </c>
      <c r="B20" s="22">
        <v>118</v>
      </c>
      <c r="C20" s="22">
        <v>106</v>
      </c>
      <c r="D20" s="22">
        <v>152</v>
      </c>
      <c r="E20" s="22">
        <v>154</v>
      </c>
      <c r="F20" s="22">
        <v>143</v>
      </c>
      <c r="G20" s="21">
        <v>151</v>
      </c>
      <c r="H20" s="21">
        <v>135</v>
      </c>
      <c r="I20" s="21">
        <v>87</v>
      </c>
      <c r="J20" s="21">
        <v>97</v>
      </c>
    </row>
    <row r="21" spans="1:10" ht="17.25" customHeight="1" x14ac:dyDescent="0.25">
      <c r="A21" s="18" t="s">
        <v>11</v>
      </c>
      <c r="B21" s="22">
        <v>23</v>
      </c>
      <c r="C21" s="22">
        <v>28</v>
      </c>
      <c r="D21" s="22">
        <v>33</v>
      </c>
      <c r="E21" s="22">
        <v>76</v>
      </c>
      <c r="F21" s="22">
        <v>89</v>
      </c>
      <c r="G21" s="21">
        <v>71</v>
      </c>
      <c r="H21" s="21">
        <v>50</v>
      </c>
      <c r="I21" s="21">
        <v>44</v>
      </c>
      <c r="J21" s="21">
        <v>46</v>
      </c>
    </row>
    <row r="22" spans="1:10" ht="17.25" customHeight="1" x14ac:dyDescent="0.25">
      <c r="A22" s="18" t="s">
        <v>12</v>
      </c>
      <c r="B22" s="22">
        <v>1391</v>
      </c>
      <c r="C22" s="22">
        <v>1144</v>
      </c>
      <c r="D22" s="22">
        <v>1175</v>
      </c>
      <c r="E22" s="22">
        <v>1005</v>
      </c>
      <c r="F22" s="22">
        <v>811</v>
      </c>
      <c r="G22" s="21">
        <v>997</v>
      </c>
      <c r="H22" s="21">
        <v>996</v>
      </c>
      <c r="I22" s="21">
        <v>937</v>
      </c>
      <c r="J22" s="21">
        <v>877</v>
      </c>
    </row>
    <row r="23" spans="1:10" ht="17.25" customHeight="1" x14ac:dyDescent="0.25">
      <c r="A23" s="18" t="s">
        <v>13</v>
      </c>
      <c r="B23" s="22">
        <v>10</v>
      </c>
      <c r="C23" s="22">
        <v>14</v>
      </c>
      <c r="D23" s="22">
        <v>66</v>
      </c>
      <c r="E23" s="22">
        <v>73</v>
      </c>
      <c r="F23" s="22">
        <v>63</v>
      </c>
      <c r="G23" s="21">
        <v>11</v>
      </c>
      <c r="H23" s="21">
        <v>13</v>
      </c>
      <c r="I23" s="21">
        <v>9</v>
      </c>
      <c r="J23" s="21">
        <v>54</v>
      </c>
    </row>
    <row r="24" spans="1:10" ht="17.25" customHeight="1" x14ac:dyDescent="0.25">
      <c r="A24" s="18" t="s">
        <v>14</v>
      </c>
      <c r="B24" s="22">
        <v>3</v>
      </c>
      <c r="C24" s="22">
        <v>3</v>
      </c>
      <c r="D24" s="22">
        <v>10</v>
      </c>
      <c r="E24" s="22">
        <v>11</v>
      </c>
      <c r="F24" s="22">
        <v>11</v>
      </c>
      <c r="G24" s="21">
        <v>6</v>
      </c>
      <c r="H24" s="21">
        <v>8</v>
      </c>
      <c r="I24" s="21">
        <v>6</v>
      </c>
      <c r="J24" s="21">
        <v>8</v>
      </c>
    </row>
    <row r="25" spans="1:10" ht="17.25" customHeight="1" x14ac:dyDescent="0.25">
      <c r="A25" s="18" t="s">
        <v>15</v>
      </c>
      <c r="B25" s="22">
        <v>721</v>
      </c>
      <c r="C25" s="22">
        <v>1019</v>
      </c>
      <c r="D25" s="22">
        <v>1051</v>
      </c>
      <c r="E25" s="22">
        <v>1078</v>
      </c>
      <c r="F25" s="22">
        <v>783</v>
      </c>
      <c r="G25" s="21">
        <v>828</v>
      </c>
      <c r="H25" s="21">
        <v>1213</v>
      </c>
      <c r="I25" s="21">
        <v>1226</v>
      </c>
      <c r="J25" s="21">
        <v>1097</v>
      </c>
    </row>
    <row r="26" spans="1:10" x14ac:dyDescent="0.25">
      <c r="A26" s="19" t="s">
        <v>16</v>
      </c>
      <c r="B26" s="20">
        <f t="shared" ref="B26:F26" si="6">SUM(B14:B25)</f>
        <v>11746</v>
      </c>
      <c r="C26" s="20">
        <f t="shared" si="6"/>
        <v>14250</v>
      </c>
      <c r="D26" s="20">
        <f t="shared" si="6"/>
        <v>16347</v>
      </c>
      <c r="E26" s="20">
        <f t="shared" si="6"/>
        <v>17983</v>
      </c>
      <c r="F26" s="20">
        <f t="shared" si="6"/>
        <v>19155</v>
      </c>
      <c r="G26" s="23">
        <v>20986</v>
      </c>
      <c r="H26" s="23">
        <v>23059</v>
      </c>
      <c r="I26" s="23">
        <v>23544</v>
      </c>
      <c r="J26" s="23">
        <v>21186</v>
      </c>
    </row>
    <row r="27" spans="1:10" s="9" customFormat="1" ht="17.25" customHeight="1" x14ac:dyDescent="0.25">
      <c r="A27" s="10" t="s">
        <v>20</v>
      </c>
      <c r="B27" s="7"/>
      <c r="C27" s="7"/>
      <c r="D27" s="7"/>
      <c r="E27" s="7"/>
      <c r="F27" s="7"/>
    </row>
    <row r="28" spans="1:10" s="9" customFormat="1" ht="17.25" customHeight="1" x14ac:dyDescent="0.25">
      <c r="A28" s="11" t="s">
        <v>23</v>
      </c>
      <c r="B28" s="12"/>
      <c r="C28" s="12"/>
      <c r="D28" s="12"/>
      <c r="E28" s="12"/>
      <c r="F28" s="12"/>
    </row>
    <row r="29" spans="1:10" ht="17.25" customHeight="1" x14ac:dyDescent="0.25">
      <c r="A29" s="3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Chambert-Loir</cp:lastModifiedBy>
  <cp:lastPrinted>2013-03-25T16:09:31Z</cp:lastPrinted>
  <dcterms:created xsi:type="dcterms:W3CDTF">2012-07-23T17:51:40Z</dcterms:created>
  <dcterms:modified xsi:type="dcterms:W3CDTF">2017-04-17T10:41:42Z</dcterms:modified>
</cp:coreProperties>
</file>